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5" yWindow="345" windowWidth="14400" windowHeight="12495" activeTab="1"/>
  </bookViews>
  <sheets>
    <sheet name="Előlap (2)" sheetId="4" r:id="rId1"/>
    <sheet name="Anyagkimutatás" sheetId="1" r:id="rId2"/>
    <sheet name="Szerelvény adatlap" sheetId="5" r:id="rId3"/>
  </sheets>
  <definedNames>
    <definedName name="_xlnm.Print_Area" localSheetId="2">'Szerelvény adatlap'!$A$1:$M$8</definedName>
  </definedNames>
  <calcPr calcId="125725"/>
</workbook>
</file>

<file path=xl/calcChain.xml><?xml version="1.0" encoding="utf-8"?>
<calcChain xmlns="http://schemas.openxmlformats.org/spreadsheetml/2006/main">
  <c r="O27" i="1"/>
  <c r="O23"/>
  <c r="O14"/>
  <c r="O15"/>
  <c r="O16"/>
  <c r="O12"/>
  <c r="O18"/>
  <c r="O30"/>
  <c r="O31"/>
  <c r="O32"/>
  <c r="O33"/>
  <c r="O34"/>
  <c r="O35"/>
  <c r="O6"/>
  <c r="O7"/>
  <c r="O8"/>
  <c r="O9"/>
  <c r="O10"/>
  <c r="O11"/>
  <c r="O13"/>
  <c r="O17"/>
  <c r="O19"/>
  <c r="O20"/>
  <c r="O21"/>
  <c r="O22"/>
  <c r="O24"/>
  <c r="O25"/>
  <c r="O26"/>
  <c r="O28"/>
  <c r="O29"/>
  <c r="O5"/>
</calcChain>
</file>

<file path=xl/sharedStrings.xml><?xml version="1.0" encoding="utf-8"?>
<sst xmlns="http://schemas.openxmlformats.org/spreadsheetml/2006/main" count="226" uniqueCount="109">
  <si>
    <t xml:space="preserve"> </t>
  </si>
  <si>
    <t>MEGNEVEZÉS</t>
  </si>
  <si>
    <t>MÉRET</t>
  </si>
  <si>
    <t>TÍPUS</t>
  </si>
  <si>
    <t>ANYAG</t>
  </si>
  <si>
    <t>NYOMÁS</t>
  </si>
  <si>
    <t>MENNYISÉG</t>
  </si>
  <si>
    <t>Menny. egys</t>
  </si>
  <si>
    <t>Lapos acélkarima</t>
  </si>
  <si>
    <t>P10</t>
  </si>
  <si>
    <t>db</t>
  </si>
  <si>
    <t>Acélcsőiv</t>
  </si>
  <si>
    <t>Acélcső</t>
  </si>
  <si>
    <t>m</t>
  </si>
  <si>
    <t>Laptolózár</t>
  </si>
  <si>
    <t>Hegtoldat</t>
  </si>
  <si>
    <t>SDR11</t>
  </si>
  <si>
    <t>KPE</t>
  </si>
  <si>
    <t>KPE csőhöz</t>
  </si>
  <si>
    <t>Megjegyzés</t>
  </si>
  <si>
    <t>GG25</t>
  </si>
  <si>
    <t>DN200</t>
  </si>
  <si>
    <t>Befalazó karima</t>
  </si>
  <si>
    <t>Szerelési közdarab</t>
  </si>
  <si>
    <t>Acél BS EN1002</t>
  </si>
  <si>
    <t>DN300</t>
  </si>
  <si>
    <t>TVK-MOL távvezeték - SZERELVÉNY ADATLAP</t>
  </si>
  <si>
    <t>S.sz.</t>
  </si>
  <si>
    <t xml:space="preserve">   Megnevezés</t>
  </si>
  <si>
    <t>Méret</t>
  </si>
  <si>
    <r>
      <t xml:space="preserve">Nyomás-fokozat
</t>
    </r>
    <r>
      <rPr>
        <b/>
        <i/>
        <sz val="10"/>
        <color theme="1"/>
        <rFont val="Times New Roman"/>
        <family val="1"/>
        <charset val="238"/>
      </rPr>
      <t>(karima fúrás)</t>
    </r>
  </si>
  <si>
    <t>Csatlakozás</t>
  </si>
  <si>
    <t>Technikai előírások</t>
  </si>
  <si>
    <t>Anyagminőség</t>
  </si>
  <si>
    <t>Beépítési hossz</t>
  </si>
  <si>
    <t>Hőmérséklet
°C</t>
  </si>
  <si>
    <t>Közeg</t>
  </si>
  <si>
    <t>ház</t>
  </si>
  <si>
    <t>zárnyelv</t>
  </si>
  <si>
    <t>tömítés</t>
  </si>
  <si>
    <t>PN10</t>
  </si>
  <si>
    <t>1.4301</t>
  </si>
  <si>
    <t>NBR</t>
  </si>
  <si>
    <t xml:space="preserve">5-50 </t>
  </si>
  <si>
    <t>szennyvíz,</t>
  </si>
  <si>
    <t>karima közé építhető</t>
  </si>
  <si>
    <t>EN 1561
EN 558-1</t>
  </si>
  <si>
    <t>78 mm</t>
  </si>
  <si>
    <t>5-50</t>
  </si>
  <si>
    <t>karimás  GGG40</t>
  </si>
  <si>
    <t>DIN 4809
DIN 7725</t>
  </si>
  <si>
    <t>EPDM</t>
  </si>
  <si>
    <t>Laptolózár pneumatikus (nyit-zár)</t>
  </si>
  <si>
    <t>EN-JS 1030
EN 558-1</t>
  </si>
  <si>
    <t>Pillangó szelep pneumatikus( szabályzó)</t>
  </si>
  <si>
    <t>1.4408</t>
  </si>
  <si>
    <t>GGG25</t>
  </si>
  <si>
    <t>földelő füllel</t>
  </si>
  <si>
    <t>81 mm</t>
  </si>
  <si>
    <t>D160</t>
  </si>
  <si>
    <t>SDR11; PE 80</t>
  </si>
  <si>
    <t>Laza karima</t>
  </si>
  <si>
    <t>D110</t>
  </si>
  <si>
    <t>P10, PP</t>
  </si>
  <si>
    <t>Könyök</t>
  </si>
  <si>
    <t>Vakkarima X idom</t>
  </si>
  <si>
    <t xml:space="preserve">DN 150 </t>
  </si>
  <si>
    <t>öv.</t>
  </si>
  <si>
    <t>T1</t>
  </si>
  <si>
    <t>DN100</t>
  </si>
  <si>
    <r>
      <rPr>
        <sz val="11"/>
        <color theme="1"/>
        <rFont val="Calibri"/>
        <family val="2"/>
        <charset val="238"/>
      </rPr>
      <t>Ø</t>
    </r>
    <r>
      <rPr>
        <sz val="9.9"/>
        <color theme="1"/>
        <rFont val="Calibri"/>
        <family val="2"/>
        <charset val="238"/>
      </rPr>
      <t xml:space="preserve"> 220 /Ø115 x3</t>
    </r>
  </si>
  <si>
    <t>T2</t>
  </si>
  <si>
    <t>Gumikompenzátor</t>
  </si>
  <si>
    <t>DN 100</t>
  </si>
  <si>
    <t>Tolózár</t>
  </si>
  <si>
    <t>D160/90</t>
  </si>
  <si>
    <t>Storz kapocs</t>
  </si>
  <si>
    <r>
      <t>90°/</t>
    </r>
    <r>
      <rPr>
        <sz val="11"/>
        <color theme="1"/>
        <rFont val="Arial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>114,3x2</t>
    </r>
  </si>
  <si>
    <t>T3</t>
  </si>
  <si>
    <t>FF2</t>
  </si>
  <si>
    <t>Ívidom</t>
  </si>
  <si>
    <t>Elektrofitting</t>
  </si>
  <si>
    <r>
      <t>D110-45</t>
    </r>
    <r>
      <rPr>
        <vertAlign val="superscript"/>
        <sz val="11"/>
        <color theme="1"/>
        <rFont val="Calibri"/>
        <family val="2"/>
        <charset val="238"/>
        <scheme val="minor"/>
      </rPr>
      <t>0</t>
    </r>
  </si>
  <si>
    <t>PE 100; SDR 17</t>
  </si>
  <si>
    <t>FF1</t>
  </si>
  <si>
    <t>SDR17; PE 100</t>
  </si>
  <si>
    <t>AF1</t>
  </si>
  <si>
    <t>AF2</t>
  </si>
  <si>
    <t>AF3</t>
  </si>
  <si>
    <t>ø114,3x2,0</t>
  </si>
  <si>
    <r>
      <t>45°/</t>
    </r>
    <r>
      <rPr>
        <sz val="11"/>
        <color theme="1"/>
        <rFont val="Arial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>114,3x2</t>
    </r>
  </si>
  <si>
    <t>Szűrő</t>
  </si>
  <si>
    <t>Nyomáscsökkentő</t>
  </si>
  <si>
    <t>HAWLE / DOROT</t>
  </si>
  <si>
    <t>DN 25</t>
  </si>
  <si>
    <t>ø60,3x2,0</t>
  </si>
  <si>
    <t>Golyós csap</t>
  </si>
  <si>
    <t>Légtelenítő szelep</t>
  </si>
  <si>
    <t>DN 50</t>
  </si>
  <si>
    <t>Húzásbiztos  karima</t>
  </si>
  <si>
    <t>ac. Csőre</t>
  </si>
  <si>
    <t>Csomópont jele</t>
  </si>
  <si>
    <t>Összesen</t>
  </si>
  <si>
    <t>DN 150</t>
  </si>
  <si>
    <r>
      <t>90°/</t>
    </r>
    <r>
      <rPr>
        <sz val="11"/>
        <color theme="1"/>
        <rFont val="Arial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>168,3x3</t>
    </r>
  </si>
  <si>
    <r>
      <rPr>
        <sz val="11"/>
        <color theme="1"/>
        <rFont val="Calibri"/>
        <family val="2"/>
        <charset val="238"/>
      </rPr>
      <t>Ø</t>
    </r>
    <r>
      <rPr>
        <sz val="9.9"/>
        <color theme="1"/>
        <rFont val="Calibri"/>
        <family val="2"/>
        <charset val="238"/>
      </rPr>
      <t xml:space="preserve"> 285 /Ø170 x3</t>
    </r>
  </si>
  <si>
    <t>DN150</t>
  </si>
  <si>
    <t>ø168,3x3,0</t>
  </si>
  <si>
    <t>Anyagkimutatás csomóponti vázlatokhoz</t>
  </si>
</sst>
</file>

<file path=xl/styles.xml><?xml version="1.0" encoding="utf-8"?>
<styleSheet xmlns="http://schemas.openxmlformats.org/spreadsheetml/2006/main">
  <fonts count="3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9.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/>
    <xf numFmtId="0" fontId="16" fillId="0" borderId="0" xfId="0" applyFont="1" applyAlignment="1"/>
    <xf numFmtId="0" fontId="0" fillId="0" borderId="0" xfId="0" applyBorder="1"/>
    <xf numFmtId="0" fontId="22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Font="1"/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ill="1" applyAlignment="1">
      <alignment horizontal="right"/>
    </xf>
    <xf numFmtId="0" fontId="16" fillId="34" borderId="14" xfId="0" applyFont="1" applyFill="1" applyBorder="1" applyAlignment="1">
      <alignment horizontal="center" vertical="center"/>
    </xf>
    <xf numFmtId="0" fontId="16" fillId="34" borderId="15" xfId="0" applyFont="1" applyFill="1" applyBorder="1" applyAlignment="1">
      <alignment horizontal="center" vertical="center"/>
    </xf>
    <xf numFmtId="0" fontId="16" fillId="34" borderId="15" xfId="0" applyFont="1" applyFill="1" applyBorder="1" applyAlignment="1">
      <alignment vertical="center"/>
    </xf>
    <xf numFmtId="0" fontId="16" fillId="34" borderId="16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vertical="center"/>
    </xf>
    <xf numFmtId="0" fontId="16" fillId="0" borderId="15" xfId="0" applyFont="1" applyFill="1" applyBorder="1" applyAlignment="1">
      <alignment horizontal="right" vertical="center"/>
    </xf>
    <xf numFmtId="0" fontId="16" fillId="35" borderId="14" xfId="0" applyFont="1" applyFill="1" applyBorder="1" applyAlignment="1">
      <alignment vertical="center"/>
    </xf>
    <xf numFmtId="0" fontId="16" fillId="35" borderId="15" xfId="0" applyFont="1" applyFill="1" applyBorder="1" applyAlignment="1">
      <alignment horizontal="center" vertical="center"/>
    </xf>
    <xf numFmtId="0" fontId="16" fillId="35" borderId="15" xfId="0" applyFont="1" applyFill="1" applyBorder="1" applyAlignment="1">
      <alignment vertical="center"/>
    </xf>
    <xf numFmtId="0" fontId="16" fillId="35" borderId="15" xfId="0" applyFont="1" applyFill="1" applyBorder="1" applyAlignment="1">
      <alignment horizontal="right" vertical="center"/>
    </xf>
    <xf numFmtId="0" fontId="28" fillId="35" borderId="15" xfId="0" applyFont="1" applyFill="1" applyBorder="1" applyAlignment="1">
      <alignment horizontal="right" vertical="center"/>
    </xf>
    <xf numFmtId="0" fontId="16" fillId="35" borderId="16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0" fillId="0" borderId="15" xfId="0" applyFont="1" applyFill="1" applyBorder="1" applyAlignment="1">
      <alignment horizontal="right" vertical="center"/>
    </xf>
    <xf numFmtId="0" fontId="0" fillId="0" borderId="15" xfId="0" applyFont="1" applyBorder="1" applyAlignment="1">
      <alignment horizontal="right" vertical="center"/>
    </xf>
    <xf numFmtId="0" fontId="0" fillId="0" borderId="16" xfId="0" applyFont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right" vertical="center"/>
    </xf>
    <xf numFmtId="0" fontId="0" fillId="0" borderId="14" xfId="0" applyFill="1" applyBorder="1"/>
    <xf numFmtId="0" fontId="0" fillId="0" borderId="15" xfId="0" applyFill="1" applyBorder="1" applyAlignment="1">
      <alignment horizontal="center"/>
    </xf>
    <xf numFmtId="0" fontId="0" fillId="0" borderId="15" xfId="0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27" fillId="0" borderId="15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0" fillId="0" borderId="18" xfId="0" applyFont="1" applyFill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Font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wrapText="1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6" fillId="34" borderId="20" xfId="0" applyFont="1" applyFill="1" applyBorder="1" applyAlignment="1">
      <alignment horizontal="center" vertical="center"/>
    </xf>
    <xf numFmtId="0" fontId="16" fillId="34" borderId="21" xfId="0" applyFont="1" applyFill="1" applyBorder="1" applyAlignment="1">
      <alignment horizontal="center" vertical="center"/>
    </xf>
    <xf numFmtId="0" fontId="16" fillId="34" borderId="22" xfId="0" applyFont="1" applyFill="1" applyBorder="1" applyAlignment="1">
      <alignment horizontal="center" vertical="center"/>
    </xf>
    <xf numFmtId="0" fontId="24" fillId="33" borderId="1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</cellXfs>
  <cellStyles count="42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" xfId="15" builtinId="10" customBuiltin="1"/>
    <cellStyle name="Jelölőszín (1)" xfId="18" builtinId="29" customBuiltin="1"/>
    <cellStyle name="Jelölőszín (2)" xfId="22" builtinId="33" customBuiltin="1"/>
    <cellStyle name="Jelölőszín (3)" xfId="26" builtinId="37" customBuiltin="1"/>
    <cellStyle name="Jelölőszín (4)" xfId="30" builtinId="41" customBuiltin="1"/>
    <cellStyle name="Jelölőszín (5)" xfId="34" builtinId="45" customBuiltin="1"/>
    <cellStyle name="Jelölőszín (6)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15874</xdr:rowOff>
    </xdr:from>
    <xdr:to>
      <xdr:col>9</xdr:col>
      <xdr:colOff>384655</xdr:colOff>
      <xdr:row>42</xdr:row>
      <xdr:rowOff>137583</xdr:rowOff>
    </xdr:to>
    <xdr:pic>
      <xdr:nvPicPr>
        <xdr:cNvPr id="3" name="Kép 2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41967" t="36183" r="37286" b="44438"/>
        <a:stretch/>
      </xdr:blipFill>
      <xdr:spPr>
        <a:xfrm>
          <a:off x="0" y="5730874"/>
          <a:ext cx="5813905" cy="2407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view="pageBreakPreview" topLeftCell="A12" zoomScale="60" zoomScaleNormal="90" workbookViewId="0">
      <selection activeCell="E52" sqref="E52"/>
    </sheetView>
  </sheetViews>
  <sheetFormatPr defaultRowHeight="15"/>
  <sheetData/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36"/>
  <sheetViews>
    <sheetView tabSelected="1" view="pageLayout" topLeftCell="A10" zoomScaleNormal="100" zoomScaleSheetLayoutView="90" workbookViewId="0">
      <selection sqref="A1:P1"/>
    </sheetView>
  </sheetViews>
  <sheetFormatPr defaultRowHeight="15"/>
  <cols>
    <col min="1" max="1" width="22.28515625" customWidth="1"/>
    <col min="2" max="2" width="21.42578125" style="1" customWidth="1"/>
    <col min="3" max="3" width="13" customWidth="1"/>
    <col min="4" max="4" width="11.7109375" style="1" customWidth="1"/>
    <col min="5" max="5" width="15.5703125" customWidth="1"/>
    <col min="6" max="6" width="19.5703125" style="1" customWidth="1"/>
    <col min="7" max="7" width="6.7109375" style="14" customWidth="1"/>
    <col min="8" max="10" width="6" style="12" customWidth="1"/>
    <col min="11" max="14" width="6.42578125" style="12" customWidth="1"/>
    <col min="15" max="15" width="6.42578125" style="13" customWidth="1"/>
    <col min="16" max="16" width="9.140625" style="1"/>
  </cols>
  <sheetData>
    <row r="1" spans="1:18" ht="22.5" customHeight="1">
      <c r="A1" s="49" t="s">
        <v>108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1"/>
      <c r="Q1" s="3"/>
      <c r="R1" s="3"/>
    </row>
    <row r="2" spans="1:18" ht="29.25" customHeight="1">
      <c r="A2" s="15" t="s">
        <v>1</v>
      </c>
      <c r="B2" s="16" t="s">
        <v>2</v>
      </c>
      <c r="C2" s="17" t="s">
        <v>3</v>
      </c>
      <c r="D2" s="16" t="s">
        <v>4</v>
      </c>
      <c r="E2" s="16" t="s">
        <v>19</v>
      </c>
      <c r="F2" s="16" t="s">
        <v>5</v>
      </c>
      <c r="G2" s="52" t="s">
        <v>6</v>
      </c>
      <c r="H2" s="53"/>
      <c r="I2" s="53"/>
      <c r="J2" s="53"/>
      <c r="K2" s="53"/>
      <c r="L2" s="53"/>
      <c r="M2" s="53"/>
      <c r="N2" s="53"/>
      <c r="O2" s="54"/>
      <c r="P2" s="18" t="s">
        <v>7</v>
      </c>
      <c r="Q2" s="2"/>
      <c r="R2" s="2"/>
    </row>
    <row r="3" spans="1:18" ht="24" customHeight="1">
      <c r="A3" s="19" t="s">
        <v>101</v>
      </c>
      <c r="B3" s="20"/>
      <c r="C3" s="21"/>
      <c r="D3" s="20"/>
      <c r="E3" s="20"/>
      <c r="F3" s="20"/>
      <c r="G3" s="22" t="s">
        <v>68</v>
      </c>
      <c r="H3" s="22" t="s">
        <v>71</v>
      </c>
      <c r="I3" s="22" t="s">
        <v>78</v>
      </c>
      <c r="J3" s="22" t="s">
        <v>84</v>
      </c>
      <c r="K3" s="22" t="s">
        <v>79</v>
      </c>
      <c r="L3" s="22" t="s">
        <v>86</v>
      </c>
      <c r="M3" s="22" t="s">
        <v>87</v>
      </c>
      <c r="N3" s="22" t="s">
        <v>88</v>
      </c>
      <c r="O3" s="47" t="s">
        <v>102</v>
      </c>
      <c r="P3" s="48"/>
      <c r="Q3" s="2"/>
      <c r="R3" s="2"/>
    </row>
    <row r="4" spans="1:18" ht="6" customHeight="1">
      <c r="A4" s="23"/>
      <c r="B4" s="24"/>
      <c r="C4" s="25"/>
      <c r="D4" s="24"/>
      <c r="E4" s="24"/>
      <c r="F4" s="24"/>
      <c r="G4" s="26"/>
      <c r="H4" s="26"/>
      <c r="I4" s="26"/>
      <c r="J4" s="26"/>
      <c r="K4" s="26"/>
      <c r="L4" s="26"/>
      <c r="M4" s="26"/>
      <c r="N4" s="26"/>
      <c r="O4" s="27"/>
      <c r="P4" s="28"/>
      <c r="Q4" s="2"/>
      <c r="R4" s="2"/>
    </row>
    <row r="5" spans="1:18" s="11" customFormat="1" ht="18.75" customHeight="1">
      <c r="A5" s="29" t="s">
        <v>15</v>
      </c>
      <c r="B5" s="30" t="s">
        <v>59</v>
      </c>
      <c r="C5" s="31"/>
      <c r="D5" s="30" t="s">
        <v>17</v>
      </c>
      <c r="E5" s="30" t="s">
        <v>60</v>
      </c>
      <c r="F5" s="30"/>
      <c r="G5" s="32">
        <v>1</v>
      </c>
      <c r="H5" s="32">
        <v>2</v>
      </c>
      <c r="I5" s="33">
        <v>1</v>
      </c>
      <c r="J5" s="33"/>
      <c r="K5" s="33"/>
      <c r="L5" s="33"/>
      <c r="M5" s="33"/>
      <c r="N5" s="33"/>
      <c r="O5" s="33">
        <f>SUM(G5:N5)</f>
        <v>4</v>
      </c>
      <c r="P5" s="34" t="s">
        <v>10</v>
      </c>
    </row>
    <row r="6" spans="1:18" s="11" customFormat="1" ht="18.75" customHeight="1">
      <c r="A6" s="29" t="s">
        <v>15</v>
      </c>
      <c r="B6" s="30" t="s">
        <v>62</v>
      </c>
      <c r="C6" s="31"/>
      <c r="D6" s="30" t="s">
        <v>17</v>
      </c>
      <c r="E6" s="30" t="s">
        <v>60</v>
      </c>
      <c r="F6" s="30"/>
      <c r="G6" s="32"/>
      <c r="H6" s="32"/>
      <c r="I6" s="33"/>
      <c r="J6" s="33"/>
      <c r="K6" s="33"/>
      <c r="L6" s="33"/>
      <c r="M6" s="33"/>
      <c r="N6" s="32">
        <v>2</v>
      </c>
      <c r="O6" s="33">
        <f t="shared" ref="O6:O35" si="0">SUM(G6:N6)</f>
        <v>2</v>
      </c>
      <c r="P6" s="34" t="s">
        <v>10</v>
      </c>
    </row>
    <row r="7" spans="1:18" s="11" customFormat="1" ht="18.75" customHeight="1">
      <c r="A7" s="29" t="s">
        <v>15</v>
      </c>
      <c r="B7" s="30" t="s">
        <v>62</v>
      </c>
      <c r="C7" s="31"/>
      <c r="D7" s="30" t="s">
        <v>17</v>
      </c>
      <c r="E7" s="30" t="s">
        <v>85</v>
      </c>
      <c r="F7" s="30"/>
      <c r="G7" s="32"/>
      <c r="H7" s="32"/>
      <c r="I7" s="33"/>
      <c r="J7" s="33">
        <v>1</v>
      </c>
      <c r="K7" s="33"/>
      <c r="L7" s="33">
        <v>1</v>
      </c>
      <c r="M7" s="33"/>
      <c r="N7" s="32"/>
      <c r="O7" s="33">
        <f t="shared" si="0"/>
        <v>2</v>
      </c>
      <c r="P7" s="34" t="s">
        <v>10</v>
      </c>
    </row>
    <row r="8" spans="1:18" s="11" customFormat="1" ht="18.75" customHeight="1">
      <c r="A8" s="29" t="s">
        <v>61</v>
      </c>
      <c r="B8" s="30" t="s">
        <v>62</v>
      </c>
      <c r="C8" s="31"/>
      <c r="D8" s="30" t="s">
        <v>18</v>
      </c>
      <c r="E8" s="30"/>
      <c r="F8" s="30" t="s">
        <v>63</v>
      </c>
      <c r="G8" s="32">
        <v>1</v>
      </c>
      <c r="H8" s="32"/>
      <c r="I8" s="33"/>
      <c r="J8" s="33">
        <v>1</v>
      </c>
      <c r="K8" s="33"/>
      <c r="L8" s="33">
        <v>1</v>
      </c>
      <c r="M8" s="33"/>
      <c r="N8" s="32">
        <v>2</v>
      </c>
      <c r="O8" s="33">
        <f t="shared" si="0"/>
        <v>5</v>
      </c>
      <c r="P8" s="34" t="s">
        <v>10</v>
      </c>
    </row>
    <row r="9" spans="1:18" s="11" customFormat="1" ht="18.75" customHeight="1">
      <c r="A9" s="29" t="s">
        <v>61</v>
      </c>
      <c r="B9" s="30" t="s">
        <v>59</v>
      </c>
      <c r="C9" s="31"/>
      <c r="D9" s="30" t="s">
        <v>18</v>
      </c>
      <c r="E9" s="30"/>
      <c r="F9" s="30" t="s">
        <v>63</v>
      </c>
      <c r="G9" s="32">
        <v>1</v>
      </c>
      <c r="H9" s="32">
        <v>2</v>
      </c>
      <c r="I9" s="33">
        <v>1</v>
      </c>
      <c r="J9" s="33"/>
      <c r="K9" s="33"/>
      <c r="L9" s="33"/>
      <c r="M9" s="33"/>
      <c r="N9" s="32"/>
      <c r="O9" s="33">
        <f t="shared" si="0"/>
        <v>4</v>
      </c>
      <c r="P9" s="34" t="s">
        <v>10</v>
      </c>
    </row>
    <row r="10" spans="1:18" s="11" customFormat="1" ht="18.75" customHeight="1">
      <c r="A10" s="29" t="s">
        <v>64</v>
      </c>
      <c r="B10" s="58" t="s">
        <v>59</v>
      </c>
      <c r="C10" s="31"/>
      <c r="D10" s="30" t="s">
        <v>17</v>
      </c>
      <c r="E10" s="30"/>
      <c r="F10" s="30"/>
      <c r="G10" s="32">
        <v>1</v>
      </c>
      <c r="H10" s="32"/>
      <c r="I10" s="33"/>
      <c r="J10" s="33"/>
      <c r="K10" s="33"/>
      <c r="L10" s="33"/>
      <c r="M10" s="33"/>
      <c r="N10" s="32"/>
      <c r="O10" s="33">
        <f t="shared" si="0"/>
        <v>1</v>
      </c>
      <c r="P10" s="34" t="s">
        <v>10</v>
      </c>
    </row>
    <row r="11" spans="1:18" s="11" customFormat="1" ht="18.75" customHeight="1">
      <c r="A11" s="29" t="s">
        <v>65</v>
      </c>
      <c r="B11" s="30" t="s">
        <v>66</v>
      </c>
      <c r="C11" s="31"/>
      <c r="D11" s="30" t="s">
        <v>67</v>
      </c>
      <c r="E11" s="30"/>
      <c r="F11" s="30" t="s">
        <v>9</v>
      </c>
      <c r="G11" s="32">
        <v>1</v>
      </c>
      <c r="H11" s="32"/>
      <c r="I11" s="33"/>
      <c r="J11" s="33"/>
      <c r="K11" s="33"/>
      <c r="L11" s="33"/>
      <c r="M11" s="33"/>
      <c r="N11" s="32">
        <v>1</v>
      </c>
      <c r="O11" s="33">
        <f t="shared" si="0"/>
        <v>2</v>
      </c>
      <c r="P11" s="34" t="s">
        <v>10</v>
      </c>
    </row>
    <row r="12" spans="1:18" s="11" customFormat="1" ht="18.75" customHeight="1">
      <c r="A12" s="29" t="s">
        <v>8</v>
      </c>
      <c r="B12" s="58" t="s">
        <v>106</v>
      </c>
      <c r="C12" s="31"/>
      <c r="D12" s="30" t="s">
        <v>41</v>
      </c>
      <c r="E12" s="30"/>
      <c r="F12" s="30" t="s">
        <v>9</v>
      </c>
      <c r="G12" s="32"/>
      <c r="H12" s="32">
        <v>6</v>
      </c>
      <c r="I12" s="33"/>
      <c r="J12" s="33"/>
      <c r="K12" s="33"/>
      <c r="L12" s="33"/>
      <c r="M12" s="33"/>
      <c r="N12" s="32"/>
      <c r="O12" s="33">
        <f t="shared" si="0"/>
        <v>6</v>
      </c>
      <c r="P12" s="60" t="s">
        <v>10</v>
      </c>
    </row>
    <row r="13" spans="1:18" s="11" customFormat="1" ht="18.75" customHeight="1">
      <c r="A13" s="29" t="s">
        <v>8</v>
      </c>
      <c r="B13" s="30" t="s">
        <v>69</v>
      </c>
      <c r="C13" s="31"/>
      <c r="D13" s="30" t="s">
        <v>41</v>
      </c>
      <c r="E13" s="30"/>
      <c r="F13" s="30" t="s">
        <v>9</v>
      </c>
      <c r="G13" s="32"/>
      <c r="H13" s="32">
        <v>2</v>
      </c>
      <c r="I13" s="33"/>
      <c r="J13" s="33"/>
      <c r="K13" s="33"/>
      <c r="L13" s="33"/>
      <c r="M13" s="33"/>
      <c r="N13" s="32">
        <v>16</v>
      </c>
      <c r="O13" s="33">
        <f t="shared" si="0"/>
        <v>18</v>
      </c>
      <c r="P13" s="34" t="s">
        <v>10</v>
      </c>
    </row>
    <row r="14" spans="1:18" s="11" customFormat="1" ht="18.75" customHeight="1">
      <c r="A14" s="29" t="s">
        <v>22</v>
      </c>
      <c r="B14" s="59" t="s">
        <v>105</v>
      </c>
      <c r="C14" s="31"/>
      <c r="D14" s="30" t="s">
        <v>41</v>
      </c>
      <c r="E14" s="30"/>
      <c r="F14" s="30"/>
      <c r="G14" s="32"/>
      <c r="H14" s="32">
        <v>2</v>
      </c>
      <c r="I14" s="33"/>
      <c r="J14" s="33"/>
      <c r="K14" s="33"/>
      <c r="L14" s="33"/>
      <c r="M14" s="33"/>
      <c r="N14" s="32"/>
      <c r="O14" s="33">
        <f t="shared" si="0"/>
        <v>2</v>
      </c>
      <c r="P14" s="60" t="s">
        <v>10</v>
      </c>
    </row>
    <row r="15" spans="1:18" s="11" customFormat="1" ht="18.75" customHeight="1">
      <c r="A15" s="29" t="s">
        <v>22</v>
      </c>
      <c r="B15" s="30" t="s">
        <v>70</v>
      </c>
      <c r="C15" s="31"/>
      <c r="D15" s="30" t="s">
        <v>41</v>
      </c>
      <c r="E15" s="30"/>
      <c r="F15" s="30"/>
      <c r="G15" s="32"/>
      <c r="H15" s="32"/>
      <c r="I15" s="33"/>
      <c r="J15" s="33"/>
      <c r="K15" s="33"/>
      <c r="L15" s="33"/>
      <c r="M15" s="33"/>
      <c r="N15" s="32">
        <v>2</v>
      </c>
      <c r="O15" s="33">
        <f t="shared" si="0"/>
        <v>2</v>
      </c>
      <c r="P15" s="34" t="s">
        <v>10</v>
      </c>
    </row>
    <row r="16" spans="1:18" s="11" customFormat="1" ht="18.75" customHeight="1">
      <c r="A16" s="29" t="s">
        <v>72</v>
      </c>
      <c r="B16" s="58" t="s">
        <v>103</v>
      </c>
      <c r="C16" s="31"/>
      <c r="D16" s="30"/>
      <c r="E16" s="30"/>
      <c r="F16" s="30"/>
      <c r="G16" s="32"/>
      <c r="H16" s="32">
        <v>1</v>
      </c>
      <c r="I16" s="33"/>
      <c r="J16" s="33"/>
      <c r="K16" s="33"/>
      <c r="L16" s="33"/>
      <c r="M16" s="33"/>
      <c r="N16" s="32"/>
      <c r="O16" s="33">
        <f t="shared" si="0"/>
        <v>1</v>
      </c>
      <c r="P16" s="60" t="s">
        <v>10</v>
      </c>
    </row>
    <row r="17" spans="1:28" s="11" customFormat="1" ht="18.75" customHeight="1">
      <c r="A17" s="29" t="s">
        <v>72</v>
      </c>
      <c r="B17" s="30" t="s">
        <v>73</v>
      </c>
      <c r="C17" s="31"/>
      <c r="D17" s="30"/>
      <c r="E17" s="30"/>
      <c r="F17" s="30"/>
      <c r="G17" s="32"/>
      <c r="H17" s="32"/>
      <c r="I17" s="33"/>
      <c r="J17" s="33"/>
      <c r="K17" s="33"/>
      <c r="L17" s="33"/>
      <c r="M17" s="33"/>
      <c r="N17" s="32">
        <v>2</v>
      </c>
      <c r="O17" s="33">
        <f t="shared" si="0"/>
        <v>2</v>
      </c>
      <c r="P17" s="34" t="s">
        <v>10</v>
      </c>
    </row>
    <row r="18" spans="1:28" s="11" customFormat="1" ht="18.75" customHeight="1">
      <c r="A18" s="29" t="s">
        <v>74</v>
      </c>
      <c r="B18" s="58" t="s">
        <v>103</v>
      </c>
      <c r="C18" s="31"/>
      <c r="D18" s="30"/>
      <c r="E18" s="30"/>
      <c r="F18" s="30"/>
      <c r="G18" s="32"/>
      <c r="H18" s="32">
        <v>2</v>
      </c>
      <c r="I18" s="33"/>
      <c r="J18" s="33"/>
      <c r="K18" s="33"/>
      <c r="L18" s="33"/>
      <c r="M18" s="33"/>
      <c r="N18" s="32"/>
      <c r="O18" s="33">
        <f t="shared" ref="O18" si="1">SUM(G18:N18)</f>
        <v>2</v>
      </c>
      <c r="P18" s="34" t="s">
        <v>10</v>
      </c>
    </row>
    <row r="19" spans="1:28" s="11" customFormat="1" ht="18.75" customHeight="1">
      <c r="A19" s="29" t="s">
        <v>74</v>
      </c>
      <c r="B19" s="30" t="s">
        <v>73</v>
      </c>
      <c r="C19" s="31"/>
      <c r="D19" s="30"/>
      <c r="E19" s="30"/>
      <c r="F19" s="30"/>
      <c r="G19" s="32"/>
      <c r="H19" s="32">
        <v>1</v>
      </c>
      <c r="I19" s="33"/>
      <c r="J19" s="33"/>
      <c r="K19" s="33"/>
      <c r="L19" s="33"/>
      <c r="M19" s="33"/>
      <c r="N19" s="32">
        <v>4</v>
      </c>
      <c r="O19" s="33">
        <f t="shared" si="0"/>
        <v>5</v>
      </c>
      <c r="P19" s="34" t="s">
        <v>10</v>
      </c>
    </row>
    <row r="20" spans="1:28" s="11" customFormat="1" ht="18.75" customHeight="1">
      <c r="A20" s="29" t="s">
        <v>64</v>
      </c>
      <c r="B20" s="30" t="s">
        <v>75</v>
      </c>
      <c r="C20" s="31"/>
      <c r="D20" s="30" t="s">
        <v>17</v>
      </c>
      <c r="E20" s="30" t="s">
        <v>16</v>
      </c>
      <c r="F20" s="30"/>
      <c r="G20" s="32"/>
      <c r="H20" s="32">
        <v>1</v>
      </c>
      <c r="I20" s="33"/>
      <c r="J20" s="33"/>
      <c r="K20" s="33"/>
      <c r="L20" s="33"/>
      <c r="M20" s="33"/>
      <c r="N20" s="32"/>
      <c r="O20" s="33">
        <f t="shared" si="0"/>
        <v>1</v>
      </c>
      <c r="P20" s="34" t="s">
        <v>10</v>
      </c>
    </row>
    <row r="21" spans="1:28" s="11" customFormat="1" ht="18.75" customHeight="1">
      <c r="A21" s="29" t="s">
        <v>76</v>
      </c>
      <c r="B21" s="30" t="s">
        <v>73</v>
      </c>
      <c r="C21" s="31"/>
      <c r="D21" s="30"/>
      <c r="E21" s="30"/>
      <c r="F21" s="30"/>
      <c r="G21" s="32"/>
      <c r="H21" s="32">
        <v>1</v>
      </c>
      <c r="I21" s="35"/>
      <c r="J21" s="35"/>
      <c r="K21" s="33"/>
      <c r="L21" s="33"/>
      <c r="M21" s="33"/>
      <c r="N21" s="32"/>
      <c r="O21" s="33">
        <f t="shared" si="0"/>
        <v>1</v>
      </c>
      <c r="P21" s="34" t="s">
        <v>10</v>
      </c>
    </row>
    <row r="22" spans="1:28" ht="18" customHeight="1">
      <c r="A22" s="36" t="s">
        <v>11</v>
      </c>
      <c r="B22" s="37" t="s">
        <v>90</v>
      </c>
      <c r="C22" s="37" t="s">
        <v>0</v>
      </c>
      <c r="D22" s="37" t="s">
        <v>41</v>
      </c>
      <c r="E22" s="37"/>
      <c r="F22" s="37"/>
      <c r="G22" s="38"/>
      <c r="H22" s="38"/>
      <c r="I22" s="38"/>
      <c r="J22" s="38"/>
      <c r="K22" s="38"/>
      <c r="L22" s="38"/>
      <c r="M22" s="38"/>
      <c r="N22" s="38">
        <v>4</v>
      </c>
      <c r="O22" s="33">
        <f t="shared" si="0"/>
        <v>4</v>
      </c>
      <c r="P22" s="39" t="s">
        <v>10</v>
      </c>
      <c r="V22" s="4"/>
      <c r="W22" s="4"/>
      <c r="X22" s="4"/>
      <c r="Y22" s="4"/>
      <c r="Z22" s="4"/>
      <c r="AA22" s="4"/>
      <c r="AB22" s="4"/>
    </row>
    <row r="23" spans="1:28" ht="18" customHeight="1">
      <c r="A23" s="36" t="s">
        <v>11</v>
      </c>
      <c r="B23" s="37" t="s">
        <v>104</v>
      </c>
      <c r="C23" s="37" t="s">
        <v>0</v>
      </c>
      <c r="D23" s="37" t="s">
        <v>41</v>
      </c>
      <c r="E23" s="37"/>
      <c r="F23" s="37"/>
      <c r="G23" s="38"/>
      <c r="H23" s="38">
        <v>1</v>
      </c>
      <c r="I23" s="38"/>
      <c r="J23" s="38"/>
      <c r="K23" s="38"/>
      <c r="L23" s="38"/>
      <c r="M23" s="38"/>
      <c r="N23" s="38"/>
      <c r="O23" s="33">
        <f t="shared" si="0"/>
        <v>1</v>
      </c>
      <c r="P23" s="39" t="s">
        <v>10</v>
      </c>
      <c r="V23" s="4"/>
      <c r="W23" s="4"/>
      <c r="X23" s="4"/>
      <c r="Y23" s="4"/>
      <c r="Z23" s="4"/>
      <c r="AA23" s="4"/>
      <c r="AB23" s="4"/>
    </row>
    <row r="24" spans="1:28" ht="17.25" customHeight="1">
      <c r="A24" s="36" t="s">
        <v>11</v>
      </c>
      <c r="B24" s="37" t="s">
        <v>77</v>
      </c>
      <c r="C24" s="37" t="s">
        <v>0</v>
      </c>
      <c r="D24" s="37" t="s">
        <v>41</v>
      </c>
      <c r="E24" s="37"/>
      <c r="F24" s="37"/>
      <c r="G24" s="38"/>
      <c r="H24" s="38">
        <v>1</v>
      </c>
      <c r="I24" s="38"/>
      <c r="J24" s="38"/>
      <c r="K24" s="38"/>
      <c r="L24" s="38"/>
      <c r="M24" s="38"/>
      <c r="N24" s="38">
        <v>1</v>
      </c>
      <c r="O24" s="33">
        <f t="shared" si="0"/>
        <v>2</v>
      </c>
      <c r="P24" s="39" t="s">
        <v>10</v>
      </c>
      <c r="V24" s="4"/>
      <c r="W24" s="4"/>
      <c r="X24" s="4"/>
      <c r="Y24" s="4"/>
      <c r="Z24" s="4"/>
      <c r="AA24" s="4"/>
      <c r="AB24" s="4"/>
    </row>
    <row r="25" spans="1:28" ht="17.25" customHeight="1">
      <c r="A25" s="36" t="s">
        <v>80</v>
      </c>
      <c r="B25" s="37" t="s">
        <v>82</v>
      </c>
      <c r="C25" s="37"/>
      <c r="D25" s="37"/>
      <c r="E25" s="37" t="s">
        <v>83</v>
      </c>
      <c r="F25" s="37"/>
      <c r="G25" s="38"/>
      <c r="H25" s="38"/>
      <c r="I25" s="38"/>
      <c r="J25" s="38"/>
      <c r="K25" s="38">
        <v>1</v>
      </c>
      <c r="L25" s="38"/>
      <c r="M25" s="38"/>
      <c r="N25" s="38"/>
      <c r="O25" s="33">
        <f t="shared" si="0"/>
        <v>1</v>
      </c>
      <c r="P25" s="39" t="s">
        <v>10</v>
      </c>
      <c r="V25" s="4"/>
      <c r="W25" s="4"/>
      <c r="X25" s="4"/>
      <c r="Y25" s="4"/>
      <c r="Z25" s="4"/>
      <c r="AA25" s="4"/>
      <c r="AB25" s="4"/>
    </row>
    <row r="26" spans="1:28" s="11" customFormat="1" ht="18.75" customHeight="1">
      <c r="A26" s="29" t="s">
        <v>81</v>
      </c>
      <c r="B26" s="30" t="s">
        <v>62</v>
      </c>
      <c r="C26" s="31"/>
      <c r="D26" s="30" t="s">
        <v>18</v>
      </c>
      <c r="E26" s="30"/>
      <c r="F26" s="30" t="s">
        <v>9</v>
      </c>
      <c r="G26" s="32"/>
      <c r="H26" s="32"/>
      <c r="I26" s="33"/>
      <c r="J26" s="33"/>
      <c r="K26" s="33">
        <v>2</v>
      </c>
      <c r="L26" s="33"/>
      <c r="M26" s="33">
        <v>1</v>
      </c>
      <c r="N26" s="32"/>
      <c r="O26" s="33">
        <f t="shared" si="0"/>
        <v>3</v>
      </c>
      <c r="P26" s="34" t="s">
        <v>10</v>
      </c>
    </row>
    <row r="27" spans="1:28" s="11" customFormat="1" ht="18.75" customHeight="1">
      <c r="A27" s="36" t="s">
        <v>12</v>
      </c>
      <c r="B27" s="37" t="s">
        <v>107</v>
      </c>
      <c r="C27" s="37" t="s">
        <v>0</v>
      </c>
      <c r="D27" s="37" t="s">
        <v>41</v>
      </c>
      <c r="E27" s="37"/>
      <c r="F27" s="37" t="s">
        <v>0</v>
      </c>
      <c r="G27" s="32"/>
      <c r="H27" s="32">
        <v>2.2000000000000002</v>
      </c>
      <c r="I27" s="33"/>
      <c r="J27" s="33"/>
      <c r="K27" s="33"/>
      <c r="L27" s="33"/>
      <c r="M27" s="33"/>
      <c r="N27" s="32"/>
      <c r="O27" s="33">
        <f t="shared" si="0"/>
        <v>2.2000000000000002</v>
      </c>
      <c r="P27" s="60" t="s">
        <v>13</v>
      </c>
    </row>
    <row r="28" spans="1:28" ht="16.5" customHeight="1">
      <c r="A28" s="36" t="s">
        <v>12</v>
      </c>
      <c r="B28" s="37" t="s">
        <v>89</v>
      </c>
      <c r="C28" s="37" t="s">
        <v>0</v>
      </c>
      <c r="D28" s="37" t="s">
        <v>41</v>
      </c>
      <c r="E28" s="37"/>
      <c r="F28" s="37" t="s">
        <v>0</v>
      </c>
      <c r="G28" s="38"/>
      <c r="H28" s="38">
        <v>0.8</v>
      </c>
      <c r="I28" s="38"/>
      <c r="J28" s="38"/>
      <c r="K28" s="38"/>
      <c r="L28" s="38"/>
      <c r="M28" s="38"/>
      <c r="N28" s="38">
        <v>4.7</v>
      </c>
      <c r="O28" s="33">
        <f t="shared" si="0"/>
        <v>5.5</v>
      </c>
      <c r="P28" s="39" t="s">
        <v>13</v>
      </c>
      <c r="V28" s="4"/>
      <c r="W28" s="4"/>
      <c r="X28" s="4"/>
      <c r="Y28" s="4"/>
      <c r="Z28" s="4"/>
      <c r="AA28" s="4"/>
      <c r="AB28" s="4"/>
    </row>
    <row r="29" spans="1:28" ht="16.5" customHeight="1">
      <c r="A29" s="36" t="s">
        <v>12</v>
      </c>
      <c r="B29" s="37" t="s">
        <v>95</v>
      </c>
      <c r="C29" s="37" t="s">
        <v>0</v>
      </c>
      <c r="D29" s="37" t="s">
        <v>41</v>
      </c>
      <c r="E29" s="37"/>
      <c r="F29" s="37"/>
      <c r="G29" s="38"/>
      <c r="H29" s="38"/>
      <c r="I29" s="38"/>
      <c r="J29" s="38"/>
      <c r="K29" s="38"/>
      <c r="L29" s="38"/>
      <c r="M29" s="38"/>
      <c r="N29" s="38">
        <v>0.5</v>
      </c>
      <c r="O29" s="33">
        <f t="shared" si="0"/>
        <v>0.5</v>
      </c>
      <c r="P29" s="39" t="s">
        <v>13</v>
      </c>
      <c r="V29" s="4"/>
      <c r="W29" s="4"/>
      <c r="X29" s="4"/>
      <c r="Y29" s="4"/>
      <c r="Z29" s="4"/>
      <c r="AA29" s="4"/>
      <c r="AB29" s="4"/>
    </row>
    <row r="30" spans="1:28" ht="16.5" customHeight="1">
      <c r="A30" s="36" t="s">
        <v>12</v>
      </c>
      <c r="B30" s="37" t="s">
        <v>94</v>
      </c>
      <c r="C30" s="37" t="s">
        <v>0</v>
      </c>
      <c r="D30" s="37" t="s">
        <v>41</v>
      </c>
      <c r="E30" s="37"/>
      <c r="F30" s="37"/>
      <c r="G30" s="38"/>
      <c r="H30" s="38"/>
      <c r="I30" s="38"/>
      <c r="J30" s="38"/>
      <c r="K30" s="38"/>
      <c r="L30" s="38"/>
      <c r="M30" s="38"/>
      <c r="N30" s="38">
        <v>0.2</v>
      </c>
      <c r="O30" s="33">
        <f t="shared" si="0"/>
        <v>0.2</v>
      </c>
      <c r="P30" s="39" t="s">
        <v>13</v>
      </c>
      <c r="V30" s="4"/>
      <c r="W30" s="4"/>
      <c r="X30" s="4"/>
      <c r="Y30" s="4"/>
      <c r="Z30" s="4"/>
      <c r="AA30" s="4"/>
      <c r="AB30" s="4"/>
    </row>
    <row r="31" spans="1:28" s="11" customFormat="1" ht="18.75" customHeight="1">
      <c r="A31" s="29" t="s">
        <v>91</v>
      </c>
      <c r="B31" s="30" t="s">
        <v>73</v>
      </c>
      <c r="C31" s="31"/>
      <c r="D31" s="30"/>
      <c r="E31" s="30"/>
      <c r="F31" s="30"/>
      <c r="G31" s="32"/>
      <c r="H31" s="33"/>
      <c r="I31" s="33"/>
      <c r="J31" s="33"/>
      <c r="K31" s="33"/>
      <c r="L31" s="33"/>
      <c r="M31" s="33"/>
      <c r="N31" s="32">
        <v>2</v>
      </c>
      <c r="O31" s="33">
        <f t="shared" si="0"/>
        <v>2</v>
      </c>
      <c r="P31" s="34" t="s">
        <v>10</v>
      </c>
    </row>
    <row r="32" spans="1:28" s="11" customFormat="1" ht="18.75" customHeight="1">
      <c r="A32" s="29" t="s">
        <v>92</v>
      </c>
      <c r="B32" s="30" t="s">
        <v>73</v>
      </c>
      <c r="C32" s="40" t="s">
        <v>93</v>
      </c>
      <c r="D32" s="30"/>
      <c r="E32" s="30"/>
      <c r="F32" s="30"/>
      <c r="G32" s="32"/>
      <c r="H32" s="33"/>
      <c r="I32" s="33"/>
      <c r="J32" s="33"/>
      <c r="K32" s="33"/>
      <c r="L32" s="33"/>
      <c r="M32" s="33"/>
      <c r="N32" s="32">
        <v>2</v>
      </c>
      <c r="O32" s="33">
        <f t="shared" si="0"/>
        <v>2</v>
      </c>
      <c r="P32" s="34" t="s">
        <v>10</v>
      </c>
    </row>
    <row r="33" spans="1:16" s="11" customFormat="1" ht="18.75" customHeight="1">
      <c r="A33" s="29" t="s">
        <v>96</v>
      </c>
      <c r="B33" s="30" t="s">
        <v>94</v>
      </c>
      <c r="C33" s="31"/>
      <c r="D33" s="30"/>
      <c r="E33" s="30"/>
      <c r="F33" s="30"/>
      <c r="G33" s="32"/>
      <c r="H33" s="33"/>
      <c r="I33" s="33"/>
      <c r="J33" s="33"/>
      <c r="K33" s="33"/>
      <c r="L33" s="33"/>
      <c r="M33" s="33"/>
      <c r="N33" s="32">
        <v>1</v>
      </c>
      <c r="O33" s="33">
        <f t="shared" si="0"/>
        <v>1</v>
      </c>
      <c r="P33" s="34" t="s">
        <v>10</v>
      </c>
    </row>
    <row r="34" spans="1:16" s="11" customFormat="1" ht="18.75" customHeight="1">
      <c r="A34" s="29" t="s">
        <v>97</v>
      </c>
      <c r="B34" s="30" t="s">
        <v>98</v>
      </c>
      <c r="C34" s="31"/>
      <c r="D34" s="30"/>
      <c r="E34" s="30"/>
      <c r="F34" s="30"/>
      <c r="G34" s="32"/>
      <c r="H34" s="33"/>
      <c r="I34" s="33"/>
      <c r="J34" s="33"/>
      <c r="K34" s="33"/>
      <c r="L34" s="33"/>
      <c r="M34" s="33"/>
      <c r="N34" s="32">
        <v>1</v>
      </c>
      <c r="O34" s="33">
        <f t="shared" si="0"/>
        <v>1</v>
      </c>
      <c r="P34" s="34" t="s">
        <v>10</v>
      </c>
    </row>
    <row r="35" spans="1:16" s="11" customFormat="1" ht="18.75" customHeight="1" thickBot="1">
      <c r="A35" s="41" t="s">
        <v>99</v>
      </c>
      <c r="B35" s="42" t="s">
        <v>73</v>
      </c>
      <c r="C35" s="43"/>
      <c r="D35" s="42"/>
      <c r="E35" s="42"/>
      <c r="F35" s="42" t="s">
        <v>100</v>
      </c>
      <c r="G35" s="44"/>
      <c r="H35" s="45"/>
      <c r="I35" s="45"/>
      <c r="J35" s="45"/>
      <c r="K35" s="45"/>
      <c r="L35" s="45"/>
      <c r="M35" s="45"/>
      <c r="N35" s="44">
        <v>2</v>
      </c>
      <c r="O35" s="45">
        <f t="shared" si="0"/>
        <v>2</v>
      </c>
      <c r="P35" s="46" t="s">
        <v>10</v>
      </c>
    </row>
    <row r="36" spans="1:16" ht="15.75" thickTop="1"/>
  </sheetData>
  <mergeCells count="3">
    <mergeCell ref="O3:P3"/>
    <mergeCell ref="A1:P1"/>
    <mergeCell ref="G2:O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&amp;C&amp;"-,Félkövér dőlt"SZERELVÉNYKIMUTATÁS
Abasár vízmű fejlesztés</oddHeader>
  </headerFooter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M8"/>
  <sheetViews>
    <sheetView view="pageBreakPreview" zoomScaleNormal="100" zoomScaleSheetLayoutView="100" workbookViewId="0">
      <selection activeCell="N6" sqref="N6"/>
    </sheetView>
  </sheetViews>
  <sheetFormatPr defaultRowHeight="15.75"/>
  <cols>
    <col min="1" max="1" width="6.5703125" style="6" customWidth="1"/>
    <col min="2" max="2" width="19" style="6" customWidth="1"/>
    <col min="3" max="3" width="18" style="6" customWidth="1"/>
    <col min="4" max="4" width="15" style="6" customWidth="1"/>
    <col min="5" max="5" width="15.7109375" style="6" customWidth="1"/>
    <col min="6" max="6" width="17.85546875" style="6" customWidth="1"/>
    <col min="7" max="7" width="14" style="10" customWidth="1"/>
    <col min="8" max="8" width="14.85546875" style="6" customWidth="1"/>
    <col min="9" max="9" width="10.140625" style="6" customWidth="1"/>
    <col min="10" max="10" width="16.85546875" style="6" customWidth="1"/>
    <col min="11" max="12" width="13.85546875" style="6" customWidth="1"/>
    <col min="13" max="13" width="21.140625" style="6" customWidth="1"/>
    <col min="14" max="16384" width="9.140625" style="6"/>
  </cols>
  <sheetData>
    <row r="1" spans="1:13" ht="41.25" customHeight="1">
      <c r="B1" s="56" t="s">
        <v>26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30" customHeight="1">
      <c r="A2" s="55" t="s">
        <v>27</v>
      </c>
      <c r="B2" s="55" t="s">
        <v>28</v>
      </c>
      <c r="C2" s="55" t="s">
        <v>29</v>
      </c>
      <c r="D2" s="55" t="s">
        <v>30</v>
      </c>
      <c r="E2" s="55" t="s">
        <v>31</v>
      </c>
      <c r="F2" s="55" t="s">
        <v>32</v>
      </c>
      <c r="G2" s="55" t="s">
        <v>33</v>
      </c>
      <c r="H2" s="55"/>
      <c r="I2" s="55"/>
      <c r="J2" s="55" t="s">
        <v>34</v>
      </c>
      <c r="K2" s="55" t="s">
        <v>35</v>
      </c>
      <c r="L2" s="55" t="s">
        <v>36</v>
      </c>
      <c r="M2" s="55" t="s">
        <v>19</v>
      </c>
    </row>
    <row r="3" spans="1:13">
      <c r="A3" s="55"/>
      <c r="B3" s="55"/>
      <c r="C3" s="55"/>
      <c r="D3" s="55"/>
      <c r="E3" s="55"/>
      <c r="F3" s="55"/>
      <c r="G3" s="7" t="s">
        <v>37</v>
      </c>
      <c r="H3" s="7" t="s">
        <v>38</v>
      </c>
      <c r="I3" s="7" t="s">
        <v>39</v>
      </c>
      <c r="J3" s="55"/>
      <c r="K3" s="55"/>
      <c r="L3" s="55"/>
      <c r="M3" s="55"/>
    </row>
    <row r="4" spans="1:13" ht="47.25" customHeight="1">
      <c r="A4" s="8">
        <v>1</v>
      </c>
      <c r="B4" s="9" t="s">
        <v>14</v>
      </c>
      <c r="C4" s="8" t="s">
        <v>25</v>
      </c>
      <c r="D4" s="8" t="s">
        <v>40</v>
      </c>
      <c r="E4" s="8" t="s">
        <v>45</v>
      </c>
      <c r="F4" s="8" t="s">
        <v>46</v>
      </c>
      <c r="G4" s="5" t="s">
        <v>20</v>
      </c>
      <c r="H4" s="8" t="s">
        <v>41</v>
      </c>
      <c r="I4" s="8" t="s">
        <v>42</v>
      </c>
      <c r="J4" s="8" t="s">
        <v>47</v>
      </c>
      <c r="K4" s="8" t="s">
        <v>43</v>
      </c>
      <c r="L4" s="8" t="s">
        <v>44</v>
      </c>
      <c r="M4" s="8" t="s">
        <v>57</v>
      </c>
    </row>
    <row r="5" spans="1:13" ht="47.25" customHeight="1">
      <c r="A5" s="8">
        <v>2</v>
      </c>
      <c r="B5" s="9" t="s">
        <v>14</v>
      </c>
      <c r="C5" s="8" t="s">
        <v>21</v>
      </c>
      <c r="D5" s="8" t="s">
        <v>40</v>
      </c>
      <c r="E5" s="8" t="s">
        <v>45</v>
      </c>
      <c r="F5" s="8" t="s">
        <v>46</v>
      </c>
      <c r="G5" s="5" t="s">
        <v>20</v>
      </c>
      <c r="H5" s="8" t="s">
        <v>41</v>
      </c>
      <c r="I5" s="8" t="s">
        <v>42</v>
      </c>
      <c r="J5" s="8" t="s">
        <v>47</v>
      </c>
      <c r="K5" s="8" t="s">
        <v>43</v>
      </c>
      <c r="L5" s="8" t="s">
        <v>44</v>
      </c>
      <c r="M5" s="8" t="s">
        <v>57</v>
      </c>
    </row>
    <row r="6" spans="1:13" ht="47.25" customHeight="1">
      <c r="A6" s="8">
        <v>3</v>
      </c>
      <c r="B6" s="9" t="s">
        <v>52</v>
      </c>
      <c r="C6" s="8" t="s">
        <v>21</v>
      </c>
      <c r="D6" s="8" t="s">
        <v>40</v>
      </c>
      <c r="E6" s="8" t="s">
        <v>45</v>
      </c>
      <c r="F6" s="8" t="s">
        <v>46</v>
      </c>
      <c r="G6" s="5" t="s">
        <v>20</v>
      </c>
      <c r="H6" s="8" t="s">
        <v>41</v>
      </c>
      <c r="I6" s="8" t="s">
        <v>42</v>
      </c>
      <c r="J6" s="8" t="s">
        <v>47</v>
      </c>
      <c r="K6" s="8" t="s">
        <v>43</v>
      </c>
      <c r="L6" s="8" t="s">
        <v>44</v>
      </c>
      <c r="M6" s="8" t="s">
        <v>57</v>
      </c>
    </row>
    <row r="7" spans="1:13" ht="47.25" customHeight="1">
      <c r="A7" s="8">
        <v>4</v>
      </c>
      <c r="B7" s="9" t="s">
        <v>54</v>
      </c>
      <c r="C7" s="8" t="s">
        <v>21</v>
      </c>
      <c r="D7" s="8" t="s">
        <v>40</v>
      </c>
      <c r="E7" s="8" t="s">
        <v>45</v>
      </c>
      <c r="F7" s="8" t="s">
        <v>53</v>
      </c>
      <c r="G7" s="5" t="s">
        <v>56</v>
      </c>
      <c r="H7" s="8" t="s">
        <v>55</v>
      </c>
      <c r="I7" s="8" t="s">
        <v>42</v>
      </c>
      <c r="J7" s="8" t="s">
        <v>58</v>
      </c>
      <c r="K7" s="8" t="s">
        <v>43</v>
      </c>
      <c r="L7" s="8" t="s">
        <v>44</v>
      </c>
      <c r="M7" s="8" t="s">
        <v>57</v>
      </c>
    </row>
    <row r="8" spans="1:13" ht="49.5" customHeight="1">
      <c r="A8" s="8">
        <v>5</v>
      </c>
      <c r="B8" s="9" t="s">
        <v>23</v>
      </c>
      <c r="C8" s="8" t="s">
        <v>25</v>
      </c>
      <c r="D8" s="8" t="s">
        <v>40</v>
      </c>
      <c r="E8" s="8" t="s">
        <v>49</v>
      </c>
      <c r="F8" s="8" t="s">
        <v>50</v>
      </c>
      <c r="G8" s="5" t="s">
        <v>24</v>
      </c>
      <c r="H8" s="5"/>
      <c r="I8" s="8" t="s">
        <v>51</v>
      </c>
      <c r="J8" s="8">
        <v>220</v>
      </c>
      <c r="K8" s="8" t="s">
        <v>48</v>
      </c>
      <c r="L8" s="8" t="s">
        <v>44</v>
      </c>
      <c r="M8" s="8"/>
    </row>
  </sheetData>
  <mergeCells count="12">
    <mergeCell ref="L2:L3"/>
    <mergeCell ref="M2:M3"/>
    <mergeCell ref="B1:M1"/>
    <mergeCell ref="A2:A3"/>
    <mergeCell ref="B2:B3"/>
    <mergeCell ref="C2:C3"/>
    <mergeCell ref="D2:D3"/>
    <mergeCell ref="E2:E3"/>
    <mergeCell ref="F2:F3"/>
    <mergeCell ref="G2:I2"/>
    <mergeCell ref="J2:J3"/>
    <mergeCell ref="K2:K3"/>
  </mergeCells>
  <printOptions horizontalCentered="1"/>
  <pageMargins left="0.31496062992125984" right="0.31496062992125984" top="0.74803149606299213" bottom="0.74803149606299213" header="0.31496062992125984" footer="0.31496062992125984"/>
  <pageSetup paperSize="8" orientation="landscape" r:id="rId1"/>
  <headerFooter>
    <oddFooter>&amp;L&amp;"Times New Roman,Normál"&amp;9&amp;Z&amp;F&amp;R&amp;P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Előlap (2)</vt:lpstr>
      <vt:lpstr>Anyagkimutatás</vt:lpstr>
      <vt:lpstr>Szerelvény adatlap</vt:lpstr>
      <vt:lpstr>'Szerelvény adatlap'!Nyomtatási_terület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gépész</dc:creator>
  <cp:lastModifiedBy>Anna</cp:lastModifiedBy>
  <cp:lastPrinted>2017-11-08T20:42:51Z</cp:lastPrinted>
  <dcterms:created xsi:type="dcterms:W3CDTF">2016-10-12T14:07:01Z</dcterms:created>
  <dcterms:modified xsi:type="dcterms:W3CDTF">2017-11-08T21:13:31Z</dcterms:modified>
</cp:coreProperties>
</file>